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Terrenos\Temuco\Mawun\"/>
    </mc:Choice>
  </mc:AlternateContent>
  <xr:revisionPtr revIDLastSave="0" documentId="13_ncr:1_{85D43C89-672D-45DA-A8E0-2DD587AE6A21}" xr6:coauthVersionLast="47" xr6:coauthVersionMax="47" xr10:uidLastSave="{00000000-0000-0000-0000-000000000000}"/>
  <bookViews>
    <workbookView xWindow="23880" yWindow="-4590" windowWidth="29040" windowHeight="15840" activeTab="1" xr2:uid="{042B8817-0BBD-49B7-99BB-F9272E69DC22}"/>
  </bookViews>
  <sheets>
    <sheet name="Precipitaciones" sheetId="1" r:id="rId1"/>
    <sheet name="Diseño SCALL Gumb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F27" i="2" s="1"/>
  <c r="E28" i="2"/>
  <c r="F28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F31" i="2" l="1"/>
  <c r="F32" i="2"/>
</calcChain>
</file>

<file path=xl/sharedStrings.xml><?xml version="1.0" encoding="utf-8"?>
<sst xmlns="http://schemas.openxmlformats.org/spreadsheetml/2006/main" count="34" uniqueCount="28">
  <si>
    <t xml:space="preserve"> 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</si>
  <si>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</si>
  <si>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</si>
  <si>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</si>
  <si>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</si>
  <si>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</si>
  <si>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</si>
  <si>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</si>
  <si>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</si>
  <si>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</si>
  <si>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</si>
  <si>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</si>
  <si>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</si>
  <si>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</si>
  <si>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Precipitación promedio</t>
  </si>
  <si>
    <t>Desviación estandar</t>
  </si>
  <si>
    <t>[mm]</t>
  </si>
  <si>
    <t>Precipitación de diseño</t>
  </si>
  <si>
    <t>[-]</t>
  </si>
  <si>
    <t>: Casilla a rellenar</t>
  </si>
  <si>
    <t>Precipitación de diseño anual</t>
  </si>
  <si>
    <t>[mm/año]</t>
  </si>
  <si>
    <t>: Resultados</t>
  </si>
  <si>
    <t>Volúmen de acumulación</t>
  </si>
  <si>
    <r>
      <t>[m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]</t>
    </r>
  </si>
  <si>
    <r>
      <t>[m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</si>
  <si>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Volumen potencial del acumulador </t>
  </si>
  <si>
    <t>DISEÑO DE SISTEMAS DE CAPTACIÓN DE AGUAS LLUVIAS (SCALLS)
Determinación de precipitación de diseño y volumen potencial de acumulación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</si>
</sst>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5" fontId="3" fillId="0" borderId="7" xfId="0" applyNumberFormat="1" applyFont="1" applyBorder="1" applyAlignment="1" applyProtection="1">
      <alignment horizontal="center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wrapText="1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locked="0" hidden="1"/>
    </xf>
    <xf numFmtId="164" fontId="3" fillId="3" borderId="8" xfId="0" applyNumberFormat="1" applyFont="1" applyFill="1" applyBorder="1" applyAlignment="1" applyProtection="1">
      <alignment horizontal="center" vertical="center"/>
      <protection locked="0" hidden="1"/>
    </xf>
    <xf numFmtId="164" fontId="3" fillId="3" borderId="9" xfId="0" applyNumberFormat="1" applyFont="1" applyFill="1" applyBorder="1" applyAlignment="1" applyProtection="1">
      <alignment horizontal="center" vertical="center"/>
      <protection locked="0" hidden="1"/>
    </xf>
    <xf numFmtId="164" fontId="3" fillId="3" borderId="10" xfId="0" applyNumberFormat="1" applyFont="1" applyFill="1" applyBorder="1" applyAlignment="1" applyProtection="1">
      <alignment horizontal="center" vertical="center"/>
      <protection locked="0" hidden="1"/>
    </xf>
    <xf numFmtId="164" fontId="3" fillId="3" borderId="11" xfId="0" applyNumberFormat="1" applyFont="1" applyFill="1" applyBorder="1" applyAlignment="1" applyProtection="1">
      <alignment horizontal="center" vertical="center"/>
      <protection locked="0" hidden="1"/>
    </xf>
    <xf numFmtId="164" fontId="3" fillId="3" borderId="12" xfId="0" applyNumberFormat="1" applyFont="1" applyFill="1" applyBorder="1" applyAlignment="1" applyProtection="1">
      <alignment horizontal="center" vertical="center"/>
      <protection locked="0" hidden="1"/>
    </xf>
    <xf numFmtId="164" fontId="3" fillId="3" borderId="13" xfId="0" applyNumberFormat="1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5" borderId="5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textRotation="45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165" fontId="4" fillId="5" borderId="22" xfId="0" applyNumberFormat="1" applyFont="1" applyFill="1" applyBorder="1" applyAlignment="1" applyProtection="1">
      <alignment horizontal="center" vertical="center"/>
      <protection hidden="1"/>
    </xf>
    <xf numFmtId="165" fontId="4" fillId="5" borderId="23" xfId="0" applyNumberFormat="1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8" fillId="6" borderId="8" xfId="0" applyFont="1" applyFill="1" applyBorder="1" applyAlignment="1" applyProtection="1">
      <alignment horizontal="center" vertical="center" wrapText="1"/>
      <protection hidden="1"/>
    </xf>
    <xf numFmtId="0" fontId="8" fillId="6" borderId="18" xfId="0" applyFont="1" applyFill="1" applyBorder="1" applyAlignment="1" applyProtection="1">
      <alignment horizontal="center" vertical="center" wrapText="1"/>
      <protection hidden="1"/>
    </xf>
    <xf numFmtId="0" fontId="8" fillId="6" borderId="20" xfId="0" applyFont="1" applyFill="1" applyBorder="1" applyAlignment="1" applyProtection="1">
      <alignment horizontal="center" vertical="center" wrapText="1"/>
      <protection hidden="1"/>
    </xf>
    <xf numFmtId="0" fontId="6" fillId="4" borderId="14" xfId="0" applyFont="1" applyFill="1" applyBorder="1" applyAlignment="1" applyProtection="1">
      <alignment horizontal="center" vertical="top" wrapText="1"/>
      <protection hidden="1"/>
    </xf>
    <xf numFmtId="0" fontId="6" fillId="4" borderId="15" xfId="0" applyFont="1" applyFill="1" applyBorder="1" applyAlignment="1" applyProtection="1">
      <alignment horizontal="center" vertical="top" wrapText="1"/>
      <protection hidden="1"/>
    </xf>
    <xf numFmtId="0" fontId="6" fillId="4" borderId="16" xfId="0" applyFont="1" applyFill="1" applyBorder="1" applyAlignment="1" applyProtection="1">
      <alignment horizontal="center" vertical="top" wrapTex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8" fillId="6" borderId="12" xfId="0" applyFont="1" applyFill="1" applyBorder="1" applyAlignment="1" applyProtection="1">
      <alignment horizontal="center" vertical="center" wrapText="1"/>
      <protection hidden="1"/>
    </xf>
    <xf numFmtId="0" fontId="8" fillId="6" borderId="19" xfId="0" applyFont="1" applyFill="1" applyBorder="1" applyAlignment="1" applyProtection="1">
      <alignment horizontal="center" vertical="center" wrapText="1"/>
      <protection hidden="1"/>
    </xf>
    <xf numFmtId="0" fontId="8" fillId="6" borderId="2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315003</xdr:colOff>
      <xdr:row>6</xdr:row>
      <xdr:rowOff>161192</xdr:rowOff>
    </xdr:from>
    <xdr:ext cx="182678" cy="189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997F5974-154C-4F87-A755-EBC9816CEF97}"/>
                </a:ext>
              </a:extLst>
            </xdr:cNvPr>
            <xdr:cNvSpPr txBox="1"/>
          </xdr:nvSpPr>
          <xdr:spPr>
            <a:xfrm>
              <a:off x="756617" y="1685192"/>
              <a:ext cx="182678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s-MX" sz="1200" b="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997F5974-154C-4F87-A755-EBC9816CEF97}"/>
                </a:ext>
              </a:extLst>
            </xdr:cNvPr>
            <xdr:cNvSpPr txBox="1"/>
          </xdr:nvSpPr>
          <xdr:spPr>
            <a:xfrm>
              <a:off x="756617" y="1685192"/>
              <a:ext cx="182678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 panose="02040503050406030204" pitchFamily="18" charset="0"/>
                </a:rPr>
                <a:t>𝑦_𝑛</a:t>
              </a:r>
              <a:endParaRPr lang="es-MX" sz="1200" b="0"/>
            </a:p>
          </xdr:txBody>
        </xdr:sp>
      </mc:Fallback>
    </mc:AlternateContent>
    <xdr:clientData/>
  </xdr:oneCellAnchor>
  <xdr:oneCellAnchor>
    <xdr:from>
      <xdr:col>1</xdr:col>
      <xdr:colOff>313160</xdr:colOff>
      <xdr:row>8</xdr:row>
      <xdr:rowOff>159202</xdr:rowOff>
    </xdr:from>
    <xdr:ext cx="194476" cy="189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F69127EA-5EB2-4CD5-836A-B779B97E8777}"/>
                </a:ext>
              </a:extLst>
            </xdr:cNvPr>
            <xdr:cNvSpPr txBox="1"/>
          </xdr:nvSpPr>
          <xdr:spPr>
            <a:xfrm>
              <a:off x="754774" y="2046884"/>
              <a:ext cx="194476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𝑇</m:t>
                        </m:r>
                      </m:sub>
                    </m:sSub>
                  </m:oMath>
                </m:oMathPara>
              </a14:m>
              <a:endParaRPr lang="es-MX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F69127EA-5EB2-4CD5-836A-B779B97E8777}"/>
                </a:ext>
              </a:extLst>
            </xdr:cNvPr>
            <xdr:cNvSpPr txBox="1"/>
          </xdr:nvSpPr>
          <xdr:spPr>
            <a:xfrm>
              <a:off x="754774" y="2046884"/>
              <a:ext cx="194476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 panose="02040503050406030204" pitchFamily="18" charset="0"/>
                </a:rPr>
                <a:t>𝑦_𝑇</a:t>
              </a:r>
              <a:endParaRPr lang="es-MX" sz="1400" b="0"/>
            </a:p>
          </xdr:txBody>
        </xdr:sp>
      </mc:Fallback>
    </mc:AlternateContent>
    <xdr:clientData/>
  </xdr:oneCellAnchor>
  <xdr:oneCellAnchor>
    <xdr:from>
      <xdr:col>1</xdr:col>
      <xdr:colOff>314137</xdr:colOff>
      <xdr:row>7</xdr:row>
      <xdr:rowOff>152034</xdr:rowOff>
    </xdr:from>
    <xdr:ext cx="189603" cy="189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DD00C9C-7183-4080-AF08-C51512B5EC9E}"/>
                </a:ext>
              </a:extLst>
            </xdr:cNvPr>
            <xdr:cNvSpPr txBox="1"/>
          </xdr:nvSpPr>
          <xdr:spPr>
            <a:xfrm>
              <a:off x="755751" y="1857875"/>
              <a:ext cx="189603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200" b="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s-MX" sz="1200" b="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DD00C9C-7183-4080-AF08-C51512B5EC9E}"/>
                </a:ext>
              </a:extLst>
            </xdr:cNvPr>
            <xdr:cNvSpPr txBox="1"/>
          </xdr:nvSpPr>
          <xdr:spPr>
            <a:xfrm>
              <a:off x="755751" y="1857875"/>
              <a:ext cx="189603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 panose="02040503050406030204" pitchFamily="18" charset="0"/>
                </a:rPr>
                <a:t>𝜎</a:t>
              </a:r>
              <a:r>
                <a:rPr lang="es-MX" sz="12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s-MX" sz="1200" b="0" i="0">
                  <a:latin typeface="Cambria Math" panose="02040503050406030204" pitchFamily="18" charset="0"/>
                </a:rPr>
                <a:t>𝑛</a:t>
              </a:r>
              <a:endParaRPr lang="es-MX" sz="1200" b="0"/>
            </a:p>
          </xdr:txBody>
        </xdr:sp>
      </mc:Fallback>
    </mc:AlternateContent>
    <xdr:clientData/>
  </xdr:oneCellAnchor>
  <xdr:oneCellAnchor>
    <xdr:from>
      <xdr:col>1</xdr:col>
      <xdr:colOff>320741</xdr:colOff>
      <xdr:row>10</xdr:row>
      <xdr:rowOff>181951</xdr:rowOff>
    </xdr:from>
    <xdr:ext cx="193002" cy="189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F21334B7-73B0-427B-A0C0-5C098FE4669E}"/>
                </a:ext>
              </a:extLst>
            </xdr:cNvPr>
            <xdr:cNvSpPr txBox="1"/>
          </xdr:nvSpPr>
          <xdr:spPr>
            <a:xfrm>
              <a:off x="757304" y="2436201"/>
              <a:ext cx="193002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s-MX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F21334B7-73B0-427B-A0C0-5C098FE4669E}"/>
                </a:ext>
              </a:extLst>
            </xdr:cNvPr>
            <xdr:cNvSpPr txBox="1"/>
          </xdr:nvSpPr>
          <xdr:spPr>
            <a:xfrm>
              <a:off x="757304" y="2436201"/>
              <a:ext cx="193002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𝐴_𝑐</a:t>
              </a:r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333374</xdr:colOff>
      <xdr:row>10</xdr:row>
      <xdr:rowOff>3722</xdr:rowOff>
    </xdr:from>
    <xdr:ext cx="127343" cy="189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A53BE2D-AD45-4E22-A918-0E85F44C6CE8}"/>
                </a:ext>
              </a:extLst>
            </xdr:cNvPr>
            <xdr:cNvSpPr txBox="1"/>
          </xdr:nvSpPr>
          <xdr:spPr>
            <a:xfrm>
              <a:off x="769937" y="2257972"/>
              <a:ext cx="127343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𝐶</m:t>
                    </m:r>
                  </m:oMath>
                </m:oMathPara>
              </a14:m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A53BE2D-AD45-4E22-A918-0E85F44C6CE8}"/>
                </a:ext>
              </a:extLst>
            </xdr:cNvPr>
            <xdr:cNvSpPr txBox="1"/>
          </xdr:nvSpPr>
          <xdr:spPr>
            <a:xfrm>
              <a:off x="769937" y="2257972"/>
              <a:ext cx="127343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𝐶</a:t>
              </a:r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2</xdr:col>
      <xdr:colOff>287361</xdr:colOff>
      <xdr:row>13</xdr:row>
      <xdr:rowOff>355725</xdr:rowOff>
    </xdr:from>
    <xdr:ext cx="65" cy="219163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52B8D5F5-F779-4D93-AD59-9F6DFA256B57}"/>
            </a:ext>
          </a:extLst>
        </xdr:cNvPr>
        <xdr:cNvSpPr txBox="1"/>
      </xdr:nvSpPr>
      <xdr:spPr>
        <a:xfrm>
          <a:off x="1811361" y="1879725"/>
          <a:ext cx="65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4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367958</xdr:colOff>
      <xdr:row>14</xdr:row>
      <xdr:rowOff>9894</xdr:rowOff>
    </xdr:from>
    <xdr:ext cx="127984" cy="1930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3FA72056-F002-45DA-84BA-9E2DBA619178}"/>
                </a:ext>
              </a:extLst>
            </xdr:cNvPr>
            <xdr:cNvSpPr txBox="1"/>
          </xdr:nvSpPr>
          <xdr:spPr>
            <a:xfrm>
              <a:off x="1891958" y="1870932"/>
              <a:ext cx="127984" cy="1930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</m:acc>
                  </m:oMath>
                </m:oMathPara>
              </a14:m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3FA72056-F002-45DA-84BA-9E2DBA619178}"/>
                </a:ext>
              </a:extLst>
            </xdr:cNvPr>
            <xdr:cNvSpPr txBox="1"/>
          </xdr:nvSpPr>
          <xdr:spPr>
            <a:xfrm>
              <a:off x="1891958" y="1870932"/>
              <a:ext cx="127984" cy="1930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𝑃 ̅</a:t>
              </a:r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297487</xdr:colOff>
      <xdr:row>13</xdr:row>
      <xdr:rowOff>387229</xdr:rowOff>
    </xdr:from>
    <xdr:ext cx="189988" cy="189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891107C6-F69D-4EAB-A133-480D5C4B93FE}"/>
                </a:ext>
              </a:extLst>
            </xdr:cNvPr>
            <xdr:cNvSpPr txBox="1"/>
          </xdr:nvSpPr>
          <xdr:spPr>
            <a:xfrm>
              <a:off x="2367010" y="3201434"/>
              <a:ext cx="189988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200" b="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𝑃</m:t>
                        </m:r>
                      </m:sub>
                    </m:sSub>
                  </m:oMath>
                </m:oMathPara>
              </a14:m>
              <a:endParaRPr lang="es-MX" sz="1200" b="0"/>
            </a:p>
          </xdr:txBody>
        </xdr:sp>
      </mc:Choice>
      <mc:Fallback xmlns="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891107C6-F69D-4EAB-A133-480D5C4B93FE}"/>
                </a:ext>
              </a:extLst>
            </xdr:cNvPr>
            <xdr:cNvSpPr txBox="1"/>
          </xdr:nvSpPr>
          <xdr:spPr>
            <a:xfrm>
              <a:off x="2367010" y="3201434"/>
              <a:ext cx="189988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 panose="02040503050406030204" pitchFamily="18" charset="0"/>
                </a:rPr>
                <a:t>𝜎</a:t>
              </a:r>
              <a:r>
                <a:rPr lang="es-MX" sz="12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s-MX" sz="1200" b="0" i="0">
                  <a:latin typeface="Cambria Math" panose="02040503050406030204" pitchFamily="18" charset="0"/>
                </a:rPr>
                <a:t>𝑃</a:t>
              </a:r>
              <a:endParaRPr lang="es-MX" sz="1200" b="0"/>
            </a:p>
          </xdr:txBody>
        </xdr:sp>
      </mc:Fallback>
    </mc:AlternateContent>
    <xdr:clientData/>
  </xdr:oneCellAnchor>
  <xdr:oneCellAnchor>
    <xdr:from>
      <xdr:col>4</xdr:col>
      <xdr:colOff>337848</xdr:colOff>
      <xdr:row>13</xdr:row>
      <xdr:rowOff>435120</xdr:rowOff>
    </xdr:from>
    <xdr:ext cx="189474" cy="189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6097B72C-C981-4A63-B948-BA391A927D95}"/>
                </a:ext>
              </a:extLst>
            </xdr:cNvPr>
            <xdr:cNvSpPr txBox="1"/>
          </xdr:nvSpPr>
          <xdr:spPr>
            <a:xfrm>
              <a:off x="3065462" y="2452688"/>
              <a:ext cx="189474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s-MX" sz="12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𝑑</m:t>
                        </m:r>
                      </m:sub>
                    </m:sSub>
                  </m:oMath>
                </m:oMathPara>
              </a14:m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6097B72C-C981-4A63-B948-BA391A927D95}"/>
                </a:ext>
              </a:extLst>
            </xdr:cNvPr>
            <xdr:cNvSpPr txBox="1"/>
          </xdr:nvSpPr>
          <xdr:spPr>
            <a:xfrm>
              <a:off x="3065462" y="2452688"/>
              <a:ext cx="189474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𝑃_𝑑</a:t>
              </a:r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371174</xdr:colOff>
      <xdr:row>14</xdr:row>
      <xdr:rowOff>531</xdr:rowOff>
    </xdr:from>
    <xdr:ext cx="129907" cy="189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D552913B-A24E-4D41-B633-E437933374EA}"/>
                </a:ext>
              </a:extLst>
            </xdr:cNvPr>
            <xdr:cNvSpPr txBox="1"/>
          </xdr:nvSpPr>
          <xdr:spPr>
            <a:xfrm>
              <a:off x="4030362" y="3215219"/>
              <a:ext cx="129907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D552913B-A24E-4D41-B633-E437933374EA}"/>
                </a:ext>
              </a:extLst>
            </xdr:cNvPr>
            <xdr:cNvSpPr txBox="1"/>
          </xdr:nvSpPr>
          <xdr:spPr>
            <a:xfrm>
              <a:off x="4030362" y="3215219"/>
              <a:ext cx="129907" cy="189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𝑉</a:t>
              </a:r>
              <a:endParaRPr lang="es-MX" sz="1200" b="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4</xdr:col>
      <xdr:colOff>432954</xdr:colOff>
      <xdr:row>10</xdr:row>
      <xdr:rowOff>8659</xdr:rowOff>
    </xdr:from>
    <xdr:to>
      <xdr:col>5</xdr:col>
      <xdr:colOff>419295</xdr:colOff>
      <xdr:row>11</xdr:row>
      <xdr:rowOff>164523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B5863566-01AD-741A-6328-C0E842514BC7}"/>
            </a:ext>
          </a:extLst>
        </xdr:cNvPr>
        <xdr:cNvCxnSpPr>
          <a:stCxn id="21" idx="2"/>
        </xdr:cNvCxnSpPr>
      </xdr:nvCxnSpPr>
      <xdr:spPr>
        <a:xfrm flipH="1">
          <a:off x="3264477" y="2459182"/>
          <a:ext cx="843591" cy="337705"/>
        </a:xfrm>
        <a:prstGeom prst="straightConnector1">
          <a:avLst/>
        </a:prstGeom>
        <a:ln w="317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25977</xdr:colOff>
      <xdr:row>13</xdr:row>
      <xdr:rowOff>173181</xdr:rowOff>
    </xdr:from>
    <xdr:to>
      <xdr:col>6</xdr:col>
      <xdr:colOff>727363</xdr:colOff>
      <xdr:row>13</xdr:row>
      <xdr:rowOff>241165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9C862D3C-5CAB-4980-8F9B-0BBDD7DB8BC7}"/>
            </a:ext>
          </a:extLst>
        </xdr:cNvPr>
        <xdr:cNvCxnSpPr>
          <a:cxnSpLocks/>
          <a:stCxn id="34" idx="1"/>
        </xdr:cNvCxnSpPr>
      </xdr:nvCxnSpPr>
      <xdr:spPr>
        <a:xfrm flipH="1" flipV="1">
          <a:off x="4649932" y="2987386"/>
          <a:ext cx="701386" cy="67984"/>
        </a:xfrm>
        <a:prstGeom prst="straightConnector1">
          <a:avLst/>
        </a:prstGeom>
        <a:ln w="317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187834</xdr:colOff>
      <xdr:row>8</xdr:row>
      <xdr:rowOff>86592</xdr:rowOff>
    </xdr:from>
    <xdr:to>
      <xdr:col>6</xdr:col>
      <xdr:colOff>683227</xdr:colOff>
      <xdr:row>11</xdr:row>
      <xdr:rowOff>16597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11557E0-A470-FCCA-61EA-0020343B8E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413" b="16853"/>
        <a:stretch/>
      </xdr:blipFill>
      <xdr:spPr>
        <a:xfrm>
          <a:off x="3019357" y="1974274"/>
          <a:ext cx="2177421" cy="484908"/>
        </a:xfrm>
        <a:prstGeom prst="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727363</xdr:colOff>
      <xdr:row>13</xdr:row>
      <xdr:rowOff>112568</xdr:rowOff>
    </xdr:from>
    <xdr:to>
      <xdr:col>8</xdr:col>
      <xdr:colOff>337705</xdr:colOff>
      <xdr:row>13</xdr:row>
      <xdr:rowOff>369762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6DD49B6-48F7-F447-82A0-0E97C39A4F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545" b="13648"/>
        <a:stretch/>
      </xdr:blipFill>
      <xdr:spPr>
        <a:xfrm>
          <a:off x="5351318" y="2926773"/>
          <a:ext cx="1021773" cy="257194"/>
        </a:xfrm>
        <a:prstGeom prst="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432955</xdr:colOff>
      <xdr:row>0</xdr:row>
      <xdr:rowOff>25977</xdr:rowOff>
    </xdr:from>
    <xdr:to>
      <xdr:col>2</xdr:col>
      <xdr:colOff>502227</xdr:colOff>
      <xdr:row>2</xdr:row>
      <xdr:rowOff>145867</xdr:rowOff>
    </xdr:to>
    <xdr:pic>
      <xdr:nvPicPr>
        <xdr:cNvPr id="38" name="Imagen 37" descr="Comisión Nacional de Riego – Yo cuido el agua">
          <a:extLst>
            <a:ext uri="{FF2B5EF4-FFF2-40B4-BE49-F238E27FC236}">
              <a16:creationId xmlns:a16="http://schemas.microsoft.com/office/drawing/2014/main" id="{FB12B5F2-4B5D-0690-280B-5A61FA1A6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5" y="25977"/>
          <a:ext cx="1298863" cy="6480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88473</xdr:colOff>
      <xdr:row>0</xdr:row>
      <xdr:rowOff>33131</xdr:rowOff>
    </xdr:from>
    <xdr:to>
      <xdr:col>8</xdr:col>
      <xdr:colOff>643663</xdr:colOff>
      <xdr:row>2</xdr:row>
      <xdr:rowOff>169794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831018-120C-EA55-F922-2C665A07E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2364" b="94545" l="3024" r="94384">
                      <a14:foregroundMark x1="20734" y1="51091" x2="20734" y2="48000"/>
                      <a14:foregroundMark x1="20734" y1="52545" x2="20734" y2="51091"/>
                      <a14:foregroundMark x1="20734" y1="53455" x2="20734" y2="52545"/>
                      <a14:foregroundMark x1="53132" y1="91455" x2="44060" y2="90364"/>
                      <a14:foregroundMark x1="76458" y1="71455" x2="76458" y2="71455"/>
                      <a14:foregroundMark x1="48812" y1="11818" x2="54644" y2="18000"/>
                      <a14:foregroundMark x1="49460" y1="2364" x2="69330" y2="64727"/>
                      <a14:foregroundMark x1="69330" y1="64727" x2="20302" y2="42545"/>
                      <a14:foregroundMark x1="24528" y1="51091" x2="14255" y2="52727"/>
                      <a14:foregroundMark x1="38229" y1="48909" x2="24528" y2="51091"/>
                      <a14:foregroundMark x1="19783" y1="51091" x2="11231" y2="45091"/>
                      <a14:foregroundMark x1="20302" y1="51455" x2="19783" y2="51091"/>
                      <a14:foregroundMark x1="11231" y1="44545" x2="11231" y2="44545"/>
                      <a14:foregroundMark x1="10583" y1="40727" x2="10583" y2="40727"/>
                      <a14:foregroundMark x1="9071" y1="38182" x2="9071" y2="38182"/>
                      <a14:foregroundMark x1="7559" y1="35636" x2="9071" y2="38182"/>
                      <a14:foregroundMark x1="9719" y1="39455" x2="3024" y2="40000"/>
                      <a14:foregroundMark x1="57019" y1="94909" x2="61555" y2="84182"/>
                      <a14:foregroundMark x1="86177" y1="45091" x2="94384" y2="53818"/>
                      <a14:foregroundMark x1="87041" y1="46909" x2="94384" y2="51455"/>
                      <a14:foregroundMark x1="91361" y1="44545" x2="91361" y2="44545"/>
                      <a14:foregroundMark x1="92009" y1="41273" x2="85745" y2="44364"/>
                      <a14:backgroundMark x1="22030" y1="51091" x2="22030" y2="51091"/>
                      <a14:backgroundMark x1="22030" y1="52545" x2="22030" y2="52545"/>
                      <a14:backgroundMark x1="22030" y1="52545" x2="22030" y2="52545"/>
                      <a14:backgroundMark x1="22030" y1="51091" x2="22030" y2="51091"/>
                      <a14:backgroundMark x1="22030" y1="51091" x2="22030" y2="5109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245" y="33131"/>
          <a:ext cx="555190" cy="66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6E252-9889-4A78-92F5-AB57A942E478}">
  <dimension ref="A1"/>
  <sheetViews>
    <sheetView workbookViewId="0">
      <selection activeCell="A6" sqref="A6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9B55-1BDF-41EF-9BC8-B2EC326E23DE}">
  <dimension ref="B2:N32"/>
  <sheetViews>
    <sheetView tabSelected="1" zoomScaleNormal="100" workbookViewId="0">
      <selection activeCell="M14" sqref="M14"/>
    </sheetView>
  </sheetViews>
  <sheetFormatPr baseColWidth="10" defaultRowHeight="14.25" x14ac:dyDescent="0.25"/>
  <cols>
    <col min="1" max="1" width="6.5703125" style="6" customWidth="1"/>
    <col min="2" max="2" width="11.85546875" style="6" customWidth="1"/>
    <col min="3" max="3" width="12.5703125" style="6" customWidth="1"/>
    <col min="4" max="4" width="11.42578125" style="6"/>
    <col min="5" max="5" width="12.42578125" style="6" customWidth="1"/>
    <col min="6" max="6" width="12.7109375" style="6" customWidth="1"/>
    <col min="7" max="7" width="11.42578125" style="6"/>
    <col min="8" max="8" width="9.7109375" style="6" customWidth="1"/>
    <col min="9" max="9" width="9.85546875" style="6" customWidth="1"/>
    <col min="10" max="16384" width="11.42578125" style="6"/>
  </cols>
  <sheetData>
    <row r="2" spans="2:14" ht="27" customHeight="1" x14ac:dyDescent="0.25"/>
    <row r="3" spans="2:14" ht="15" thickBot="1" x14ac:dyDescent="0.3"/>
    <row r="4" spans="2:14" ht="32.25" customHeight="1" thickBot="1" x14ac:dyDescent="0.3">
      <c r="B4" s="35" t="s">
        <v>27</v>
      </c>
      <c r="C4" s="36"/>
      <c r="D4" s="36"/>
      <c r="E4" s="36"/>
      <c r="F4" s="36"/>
      <c r="G4" s="36"/>
      <c r="H4" s="36"/>
      <c r="I4" s="37"/>
      <c r="J4" s="14"/>
      <c r="K4" s="14"/>
      <c r="L4" s="14"/>
      <c r="M4" s="14"/>
      <c r="N4" s="14"/>
    </row>
    <row r="5" spans="2:14" ht="15.75" thickBot="1" x14ac:dyDescent="0.3"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  <c r="N5" s="14"/>
    </row>
    <row r="6" spans="2:14" ht="15.75" thickBot="1" x14ac:dyDescent="0.3">
      <c r="B6" s="15"/>
      <c r="C6" s="38" t="s">
        <v>19</v>
      </c>
      <c r="D6" s="39"/>
      <c r="E6" s="26"/>
      <c r="F6" s="38" t="s">
        <v>22</v>
      </c>
      <c r="G6" s="39"/>
      <c r="H6" s="13"/>
      <c r="I6" s="13"/>
      <c r="J6" s="14"/>
      <c r="K6" s="14"/>
      <c r="L6" s="14"/>
      <c r="M6" s="14"/>
      <c r="N6" s="14"/>
    </row>
    <row r="8" spans="2:14" x14ac:dyDescent="0.25">
      <c r="B8" s="16"/>
      <c r="C8" s="12">
        <v>0.54500000000000004</v>
      </c>
      <c r="D8" s="4" t="s">
        <v>18</v>
      </c>
    </row>
    <row r="9" spans="2:14" x14ac:dyDescent="0.25">
      <c r="B9" s="16"/>
      <c r="C9" s="12">
        <v>1.1459999999999999</v>
      </c>
      <c r="D9" s="4" t="s">
        <v>18</v>
      </c>
    </row>
    <row r="10" spans="2:14" x14ac:dyDescent="0.25">
      <c r="B10" s="16"/>
      <c r="C10" s="11">
        <v>-0.63100000000000001</v>
      </c>
      <c r="D10" s="4" t="s">
        <v>18</v>
      </c>
    </row>
    <row r="11" spans="2:14" ht="15" thickBot="1" x14ac:dyDescent="0.3">
      <c r="B11" s="17"/>
      <c r="C11" s="31">
        <v>0.85</v>
      </c>
      <c r="D11" s="4" t="s">
        <v>18</v>
      </c>
      <c r="E11" s="4"/>
      <c r="F11" s="4"/>
      <c r="G11" s="4"/>
      <c r="H11" s="4"/>
      <c r="I11" s="4"/>
      <c r="J11" s="4"/>
      <c r="K11" s="4"/>
      <c r="L11" s="4"/>
    </row>
    <row r="12" spans="2:14" ht="15" thickBot="1" x14ac:dyDescent="0.3">
      <c r="B12" s="17" t="s">
        <v>0</v>
      </c>
      <c r="C12" s="18"/>
      <c r="D12" s="4" t="s">
        <v>24</v>
      </c>
      <c r="E12" s="4"/>
      <c r="F12" s="4"/>
      <c r="G12" s="4"/>
      <c r="H12" s="4"/>
      <c r="I12" s="4"/>
      <c r="J12" s="4"/>
      <c r="K12" s="4"/>
      <c r="L12" s="4"/>
    </row>
    <row r="14" spans="2:14" ht="31.5" customHeight="1" x14ac:dyDescent="0.25">
      <c r="C14" s="8" t="s">
        <v>14</v>
      </c>
      <c r="D14" s="8" t="s">
        <v>15</v>
      </c>
      <c r="E14" s="8" t="s">
        <v>17</v>
      </c>
      <c r="F14" s="8" t="s">
        <v>23</v>
      </c>
    </row>
    <row r="15" spans="2:14" x14ac:dyDescent="0.25">
      <c r="B15" s="9"/>
      <c r="C15" s="10"/>
      <c r="D15" s="10"/>
      <c r="E15" s="10"/>
      <c r="F15" s="10"/>
    </row>
    <row r="16" spans="2:14" ht="15" thickBot="1" x14ac:dyDescent="0.3">
      <c r="B16" s="25" t="s">
        <v>1</v>
      </c>
      <c r="C16" s="11" t="s">
        <v>16</v>
      </c>
      <c r="D16" s="11" t="s">
        <v>16</v>
      </c>
      <c r="E16" s="12" t="s">
        <v>16</v>
      </c>
      <c r="F16" s="12" t="s">
        <v>25</v>
      </c>
    </row>
    <row r="17" spans="2:7" x14ac:dyDescent="0.25">
      <c r="B17" s="7" t="s">
        <v>2</v>
      </c>
      <c r="C17" s="19"/>
      <c r="D17" s="20"/>
      <c r="E17" s="1" t="str">
        <f>IF(C17+D17=0,"",IF((+C17+($C$10-$C$8)*D17/$C$9)&gt;0,(+C17+($C$10-$C$8)*D17/$C$9),0))</f>
        <v/>
      </c>
      <c r="F17" s="2" t="str">
        <f t="shared" ref="F17:F28" si="0">IF(E17="","",$C$12*E17*$C$11/1000)</f>
        <v/>
      </c>
    </row>
    <row r="18" spans="2:7" x14ac:dyDescent="0.25">
      <c r="B18" s="7" t="s">
        <v>3</v>
      </c>
      <c r="C18" s="21"/>
      <c r="D18" s="22"/>
      <c r="E18" s="1" t="str">
        <f t="shared" ref="E18:E28" si="1">IF(C18+D18=0,"",IF((+C18+($C$10-$C$8)*D18/$C$9)&gt;0,(+C18+($C$10-$C$8)*D18/$C$9),0))</f>
        <v/>
      </c>
      <c r="F18" s="2" t="str">
        <f t="shared" si="0"/>
        <v/>
      </c>
    </row>
    <row r="19" spans="2:7" x14ac:dyDescent="0.25">
      <c r="B19" s="7" t="s">
        <v>4</v>
      </c>
      <c r="C19" s="21"/>
      <c r="D19" s="22"/>
      <c r="E19" s="1" t="str">
        <f t="shared" si="1"/>
        <v/>
      </c>
      <c r="F19" s="2" t="str">
        <f t="shared" si="0"/>
        <v/>
      </c>
    </row>
    <row r="20" spans="2:7" x14ac:dyDescent="0.25">
      <c r="B20" s="7" t="s">
        <v>5</v>
      </c>
      <c r="C20" s="21"/>
      <c r="D20" s="22"/>
      <c r="E20" s="1" t="str">
        <f t="shared" si="1"/>
        <v/>
      </c>
      <c r="F20" s="2" t="str">
        <f t="shared" si="0"/>
        <v/>
      </c>
    </row>
    <row r="21" spans="2:7" x14ac:dyDescent="0.25">
      <c r="B21" s="7" t="s">
        <v>6</v>
      </c>
      <c r="C21" s="21"/>
      <c r="D21" s="22"/>
      <c r="E21" s="1" t="str">
        <f t="shared" si="1"/>
        <v/>
      </c>
      <c r="F21" s="2" t="str">
        <f t="shared" si="0"/>
        <v/>
      </c>
    </row>
    <row r="22" spans="2:7" x14ac:dyDescent="0.25">
      <c r="B22" s="7" t="s">
        <v>7</v>
      </c>
      <c r="C22" s="21"/>
      <c r="D22" s="22"/>
      <c r="E22" s="1" t="str">
        <f t="shared" si="1"/>
        <v/>
      </c>
      <c r="F22" s="2" t="str">
        <f t="shared" si="0"/>
        <v/>
      </c>
    </row>
    <row r="23" spans="2:7" x14ac:dyDescent="0.25">
      <c r="B23" s="7" t="s">
        <v>8</v>
      </c>
      <c r="C23" s="21"/>
      <c r="D23" s="22"/>
      <c r="E23" s="1" t="str">
        <f t="shared" si="1"/>
        <v/>
      </c>
      <c r="F23" s="2" t="str">
        <f t="shared" si="0"/>
        <v/>
      </c>
    </row>
    <row r="24" spans="2:7" x14ac:dyDescent="0.25">
      <c r="B24" s="7" t="s">
        <v>9</v>
      </c>
      <c r="C24" s="21"/>
      <c r="D24" s="22"/>
      <c r="E24" s="1" t="str">
        <f t="shared" si="1"/>
        <v/>
      </c>
      <c r="F24" s="2" t="str">
        <f t="shared" si="0"/>
        <v/>
      </c>
    </row>
    <row r="25" spans="2:7" x14ac:dyDescent="0.25">
      <c r="B25" s="7" t="s">
        <v>10</v>
      </c>
      <c r="C25" s="21"/>
      <c r="D25" s="22"/>
      <c r="E25" s="1" t="str">
        <f t="shared" si="1"/>
        <v/>
      </c>
      <c r="F25" s="2" t="str">
        <f t="shared" si="0"/>
        <v/>
      </c>
    </row>
    <row r="26" spans="2:7" x14ac:dyDescent="0.25">
      <c r="B26" s="7" t="s">
        <v>11</v>
      </c>
      <c r="C26" s="21"/>
      <c r="D26" s="22"/>
      <c r="E26" s="1" t="str">
        <f t="shared" si="1"/>
        <v/>
      </c>
      <c r="F26" s="2" t="str">
        <f t="shared" si="0"/>
        <v/>
      </c>
    </row>
    <row r="27" spans="2:7" x14ac:dyDescent="0.25">
      <c r="B27" s="7" t="s">
        <v>12</v>
      </c>
      <c r="C27" s="21"/>
      <c r="D27" s="22"/>
      <c r="E27" s="1" t="str">
        <f t="shared" si="1"/>
        <v/>
      </c>
      <c r="F27" s="2" t="str">
        <f t="shared" si="0"/>
        <v/>
      </c>
    </row>
    <row r="28" spans="2:7" ht="15" thickBot="1" x14ac:dyDescent="0.3">
      <c r="B28" s="7" t="s">
        <v>13</v>
      </c>
      <c r="C28" s="23"/>
      <c r="D28" s="24"/>
      <c r="E28" s="1" t="str">
        <f t="shared" si="1"/>
        <v/>
      </c>
      <c r="F28" s="2" t="str">
        <f t="shared" si="0"/>
        <v/>
      </c>
    </row>
    <row r="29" spans="2:7" x14ac:dyDescent="0.25">
      <c r="B29" s="3"/>
      <c r="C29" s="4"/>
      <c r="D29" s="4"/>
      <c r="E29" s="5"/>
      <c r="F29" s="5"/>
    </row>
    <row r="30" spans="2:7" ht="15" thickBot="1" x14ac:dyDescent="0.3">
      <c r="C30" s="4"/>
      <c r="D30" s="4"/>
      <c r="E30" s="4"/>
      <c r="F30" s="4"/>
    </row>
    <row r="31" spans="2:7" ht="20.100000000000001" customHeight="1" x14ac:dyDescent="0.25">
      <c r="B31" s="27"/>
      <c r="C31" s="32" t="s">
        <v>20</v>
      </c>
      <c r="D31" s="33"/>
      <c r="E31" s="34"/>
      <c r="F31" s="29">
        <f>+SUM(E17:E28)</f>
        <v>0</v>
      </c>
      <c r="G31" s="4" t="s">
        <v>21</v>
      </c>
    </row>
    <row r="32" spans="2:7" ht="20.100000000000001" customHeight="1" thickBot="1" x14ac:dyDescent="0.3">
      <c r="B32" s="27"/>
      <c r="C32" s="40" t="s">
        <v>26</v>
      </c>
      <c r="D32" s="41"/>
      <c r="E32" s="42"/>
      <c r="F32" s="30">
        <f>+SUM(F17:F28)</f>
        <v>0</v>
      </c>
      <c r="G32" s="28" t="s">
        <v>25</v>
      </c>
    </row>
  </sheetData>
  <sheetProtection algorithmName="SHA-512" hashValue="nWtxgM5URTTNv5QNamwg84sd/cgYuv/WL6NtQ8DsU1tSrlT0oB/+G+8+u5y+/eTnYzE+CIuF36JfhD4k+UnDZQ==" saltValue="h9bduVTSJ52EiSv162J6tA==" spinCount="100000" sheet="1" scenarios="1" insertColumns="0" insertRows="0" deleteColumns="0" deleteRows="0"/>
  <mergeCells count="5">
    <mergeCell ref="C31:E31"/>
    <mergeCell ref="B4:I4"/>
    <mergeCell ref="C6:D6"/>
    <mergeCell ref="F6:G6"/>
    <mergeCell ref="C32:E3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Precipitaciones</vt:lpstr>
      <vt:lpstr>Diseño SCALL Gumbel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del Pino</dc:creator>
  <cp:lastModifiedBy>Sebastian del Pino</cp:lastModifiedBy>
  <dcterms:created xsi:type="dcterms:W3CDTF">2024-10-09T13:22:52Z</dcterms:created>
  <dcterms:modified xsi:type="dcterms:W3CDTF">2024-11-18T19:10:01Z</dcterms:modified>
</cp:coreProperties>
</file>